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5" i="1" l="1"/>
  <c r="H13" i="1"/>
  <c r="I13" i="1" s="1"/>
  <c r="I12" i="1"/>
  <c r="H12" i="1"/>
  <c r="H11" i="1"/>
  <c r="I11" i="1" s="1"/>
  <c r="I10" i="1"/>
  <c r="H10" i="1"/>
  <c r="H9" i="1"/>
  <c r="I9" i="1" s="1"/>
  <c r="I8" i="1"/>
  <c r="H8" i="1"/>
  <c r="H7" i="1"/>
  <c r="I7" i="1" s="1"/>
  <c r="I6" i="1"/>
  <c r="H6" i="1"/>
  <c r="H5" i="1"/>
  <c r="I5" i="1" s="1"/>
  <c r="I4" i="1"/>
  <c r="H4" i="1"/>
  <c r="H3" i="1"/>
  <c r="I3" i="1" s="1"/>
  <c r="I2" i="1"/>
  <c r="H2" i="1"/>
</calcChain>
</file>

<file path=xl/sharedStrings.xml><?xml version="1.0" encoding="utf-8"?>
<sst xmlns="http://schemas.openxmlformats.org/spreadsheetml/2006/main" count="46" uniqueCount="35">
  <si>
    <t>Type of area</t>
  </si>
  <si>
    <t>Code</t>
  </si>
  <si>
    <t>Area</t>
  </si>
  <si>
    <t>Population</t>
  </si>
  <si>
    <t>GVA (£m)</t>
  </si>
  <si>
    <t>GVA of at least as well as national / regional performance</t>
  </si>
  <si>
    <t>NUTS1</t>
  </si>
  <si>
    <t>UKC</t>
  </si>
  <si>
    <t>North East</t>
  </si>
  <si>
    <t>UKD</t>
  </si>
  <si>
    <t>North West</t>
  </si>
  <si>
    <t>UKE</t>
  </si>
  <si>
    <t>Yorkshire and The Humber</t>
  </si>
  <si>
    <t>UKF</t>
  </si>
  <si>
    <t>East Midlands</t>
  </si>
  <si>
    <t>UKG</t>
  </si>
  <si>
    <t>West Midlands</t>
  </si>
  <si>
    <t>UKH</t>
  </si>
  <si>
    <t>East of England</t>
  </si>
  <si>
    <t>UKI</t>
  </si>
  <si>
    <t>London</t>
  </si>
  <si>
    <t>UKJ</t>
  </si>
  <si>
    <t>South East</t>
  </si>
  <si>
    <t>UKK</t>
  </si>
  <si>
    <t>South West</t>
  </si>
  <si>
    <t>UKL</t>
  </si>
  <si>
    <t>Wales</t>
  </si>
  <si>
    <t>UKM</t>
  </si>
  <si>
    <t>Scotland</t>
  </si>
  <si>
    <t>UKN</t>
  </si>
  <si>
    <t>Northern Ireland</t>
  </si>
  <si>
    <t>GVA per capita (£)</t>
  </si>
  <si>
    <t>National / regional average GVA per capita (if region is higher)</t>
  </si>
  <si>
    <t xml:space="preserve">TOTAL ADDITIONAL GVA </t>
  </si>
  <si>
    <t>Difference (£m)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</si>
</sst>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H20" sqref="H20"/>
    </sheetView>
  </sheetViews>
  <sheetFormatPr defaultRowHeight="12.75" x14ac:dyDescent="0.2"/>
  <cols>
    <col min="1" max="2" width="12.85546875" customWidth="1"/>
    <col min="3" max="3" width="23.42578125" bestFit="1" customWidth="1"/>
    <col min="4" max="9" width="12.85546875" customWidth="1"/>
  </cols>
  <sheetData>
    <row r="1" spans="1:9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31</v>
      </c>
      <c r="F1" s="1" t="s">
        <v>4</v>
      </c>
      <c r="G1" s="1" t="s">
        <v>32</v>
      </c>
      <c r="H1" s="1" t="s">
        <v>5</v>
      </c>
      <c r="I1" s="1" t="s">
        <v>34</v>
      </c>
    </row>
    <row r="2" spans="1:9" x14ac:dyDescent="0.2">
      <c r="A2" t="s">
        <v>6</v>
      </c>
      <c r="B2" t="s">
        <v>7</v>
      </c>
      <c r="C2" t="s">
        <v>8</v>
      </c>
      <c r="D2" s="3">
        <v>2618686.8686868683</v>
      </c>
      <c r="E2" s="3">
        <v>18216</v>
      </c>
      <c r="F2" s="3">
        <v>47702</v>
      </c>
      <c r="G2" s="3">
        <v>24958</v>
      </c>
      <c r="H2" s="3">
        <f>G2*D2/1000000</f>
        <v>65357.186868686862</v>
      </c>
      <c r="I2" s="3">
        <f>H2-F2</f>
        <v>17655.186868686862</v>
      </c>
    </row>
    <row r="3" spans="1:9" x14ac:dyDescent="0.2">
      <c r="A3" t="s">
        <v>6</v>
      </c>
      <c r="B3" t="s">
        <v>9</v>
      </c>
      <c r="C3" t="s">
        <v>10</v>
      </c>
      <c r="D3" s="3">
        <v>7132882.7756889248</v>
      </c>
      <c r="E3" s="3">
        <v>21011</v>
      </c>
      <c r="F3" s="3">
        <v>149869</v>
      </c>
      <c r="G3" s="3">
        <v>24958</v>
      </c>
      <c r="H3" s="3">
        <f>G3*D3/1000000</f>
        <v>178022.48831564421</v>
      </c>
      <c r="I3" s="3">
        <f>H3-F3</f>
        <v>28153.488315644208</v>
      </c>
    </row>
    <row r="4" spans="1:9" x14ac:dyDescent="0.2">
      <c r="A4" t="s">
        <v>6</v>
      </c>
      <c r="B4" t="s">
        <v>11</v>
      </c>
      <c r="C4" t="s">
        <v>12</v>
      </c>
      <c r="D4" s="3">
        <v>5360066.4552182453</v>
      </c>
      <c r="E4" s="3">
        <v>19863</v>
      </c>
      <c r="F4" s="3">
        <v>106467</v>
      </c>
      <c r="G4" s="3">
        <v>24958</v>
      </c>
      <c r="H4" s="3">
        <f>G4*D4/1000000</f>
        <v>133776.53858933697</v>
      </c>
      <c r="I4" s="3">
        <f>H4-F4</f>
        <v>27309.538589336968</v>
      </c>
    </row>
    <row r="5" spans="1:9" x14ac:dyDescent="0.2">
      <c r="A5" t="s">
        <v>6</v>
      </c>
      <c r="B5" t="s">
        <v>13</v>
      </c>
      <c r="C5" t="s">
        <v>14</v>
      </c>
      <c r="D5" s="3">
        <v>4637400.1169362701</v>
      </c>
      <c r="E5" s="3">
        <v>20524</v>
      </c>
      <c r="F5" s="3">
        <v>95178</v>
      </c>
      <c r="G5" s="3">
        <v>24958</v>
      </c>
      <c r="H5" s="3">
        <f>G5*D5/1000000</f>
        <v>115740.23211849543</v>
      </c>
      <c r="I5" s="3">
        <f>H5-F5</f>
        <v>20562.232118495434</v>
      </c>
    </row>
    <row r="6" spans="1:9" x14ac:dyDescent="0.2">
      <c r="A6" t="s">
        <v>6</v>
      </c>
      <c r="B6" t="s">
        <v>15</v>
      </c>
      <c r="C6" t="s">
        <v>16</v>
      </c>
      <c r="D6" s="3">
        <v>5713183.3117594337</v>
      </c>
      <c r="E6" s="3">
        <v>20086</v>
      </c>
      <c r="F6" s="3">
        <v>114755</v>
      </c>
      <c r="G6" s="3">
        <v>24958</v>
      </c>
      <c r="H6" s="3">
        <f>G6*D6/1000000</f>
        <v>142589.62909489195</v>
      </c>
      <c r="I6" s="3">
        <f>H6-F6</f>
        <v>27834.629094891949</v>
      </c>
    </row>
    <row r="7" spans="1:9" x14ac:dyDescent="0.2">
      <c r="A7" t="s">
        <v>6</v>
      </c>
      <c r="B7" t="s">
        <v>17</v>
      </c>
      <c r="C7" t="s">
        <v>18</v>
      </c>
      <c r="D7" s="3">
        <v>6018341.0657763518</v>
      </c>
      <c r="E7" s="3">
        <v>23063</v>
      </c>
      <c r="F7" s="3">
        <v>138801</v>
      </c>
      <c r="G7" s="3">
        <v>24958</v>
      </c>
      <c r="H7" s="3">
        <f>G7*D7/1000000</f>
        <v>150205.75631964617</v>
      </c>
      <c r="I7" s="3">
        <f>H7-F7</f>
        <v>11404.756319646171</v>
      </c>
    </row>
    <row r="8" spans="1:9" x14ac:dyDescent="0.2">
      <c r="A8" t="s">
        <v>6</v>
      </c>
      <c r="B8" t="s">
        <v>19</v>
      </c>
      <c r="C8" t="s">
        <v>20</v>
      </c>
      <c r="D8" s="3">
        <v>8538649.0413912721</v>
      </c>
      <c r="E8" s="3">
        <v>42666</v>
      </c>
      <c r="F8" s="3">
        <v>364310</v>
      </c>
      <c r="G8" s="3">
        <v>42666</v>
      </c>
      <c r="H8" s="3">
        <f>G8*D8/1000000</f>
        <v>364310</v>
      </c>
      <c r="I8" s="3">
        <f>H8-F8</f>
        <v>0</v>
      </c>
    </row>
    <row r="9" spans="1:9" x14ac:dyDescent="0.2">
      <c r="A9" t="s">
        <v>6</v>
      </c>
      <c r="B9" t="s">
        <v>21</v>
      </c>
      <c r="C9" t="s">
        <v>22</v>
      </c>
      <c r="D9" s="3">
        <v>8873759.8104546126</v>
      </c>
      <c r="E9" s="3">
        <v>27012</v>
      </c>
      <c r="F9" s="3">
        <v>239698</v>
      </c>
      <c r="G9" s="3">
        <v>27012</v>
      </c>
      <c r="H9" s="3">
        <f>G9*D9/1000000</f>
        <v>239698</v>
      </c>
      <c r="I9" s="3">
        <f>H9-F9</f>
        <v>0</v>
      </c>
    </row>
    <row r="10" spans="1:9" x14ac:dyDescent="0.2">
      <c r="A10" t="s">
        <v>6</v>
      </c>
      <c r="B10" t="s">
        <v>23</v>
      </c>
      <c r="C10" t="s">
        <v>24</v>
      </c>
      <c r="D10" s="3">
        <v>5423311.2345457803</v>
      </c>
      <c r="E10" s="3">
        <v>22324</v>
      </c>
      <c r="F10" s="3">
        <v>121070</v>
      </c>
      <c r="G10" s="3">
        <v>24958</v>
      </c>
      <c r="H10" s="3">
        <f>G10*D10/1000000</f>
        <v>135355.00179179359</v>
      </c>
      <c r="I10" s="3">
        <f>H10-F10</f>
        <v>14285.001791793591</v>
      </c>
    </row>
    <row r="11" spans="1:9" x14ac:dyDescent="0.2">
      <c r="A11" t="s">
        <v>6</v>
      </c>
      <c r="B11" t="s">
        <v>25</v>
      </c>
      <c r="C11" t="s">
        <v>26</v>
      </c>
      <c r="D11" s="3">
        <v>3092016.1611563195</v>
      </c>
      <c r="E11" s="3">
        <v>17573</v>
      </c>
      <c r="F11" s="3">
        <v>54336</v>
      </c>
      <c r="G11" s="3">
        <v>24958</v>
      </c>
      <c r="H11" s="3">
        <f>G11*D11/1000000</f>
        <v>77170.539350139414</v>
      </c>
      <c r="I11" s="3">
        <f>H11-F11</f>
        <v>22834.539350139414</v>
      </c>
    </row>
    <row r="12" spans="1:9" x14ac:dyDescent="0.2">
      <c r="A12" t="s">
        <v>6</v>
      </c>
      <c r="B12" t="s">
        <v>27</v>
      </c>
      <c r="C12" t="s">
        <v>28</v>
      </c>
      <c r="D12" s="3">
        <v>5347718.8122240501</v>
      </c>
      <c r="E12" s="3">
        <v>23102</v>
      </c>
      <c r="F12" s="3">
        <v>123543</v>
      </c>
      <c r="G12" s="3">
        <v>24958</v>
      </c>
      <c r="H12" s="3">
        <f>G12*D12/1000000</f>
        <v>133468.36611548785</v>
      </c>
      <c r="I12" s="3">
        <f>H12-F12</f>
        <v>9925.36611548785</v>
      </c>
    </row>
    <row r="13" spans="1:9" x14ac:dyDescent="0.2">
      <c r="A13" t="s">
        <v>6</v>
      </c>
      <c r="B13" t="s">
        <v>29</v>
      </c>
      <c r="C13" t="s">
        <v>30</v>
      </c>
      <c r="D13" s="3">
        <v>1840488.1704314314</v>
      </c>
      <c r="E13" s="3">
        <v>18682</v>
      </c>
      <c r="F13" s="3">
        <v>34384</v>
      </c>
      <c r="G13" s="3">
        <v>24958</v>
      </c>
      <c r="H13" s="3">
        <f>G13*D13/1000000</f>
        <v>45934.903757627661</v>
      </c>
      <c r="I13" s="3">
        <f>H13-F13</f>
        <v>11550.903757627661</v>
      </c>
    </row>
    <row r="15" spans="1:9" x14ac:dyDescent="0.2">
      <c r="H15" s="2" t="s">
        <v>33</v>
      </c>
      <c r="I15" s="3">
        <f>SUM(I2:I13)</f>
        <v>191515.64232175011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Economic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Holden, John (New Economy)</dc:creator>
  <cp:lastModifiedBy>Holden, John (New Economy)</cp:lastModifiedBy>
  <dcterms:created xsi:type="dcterms:W3CDTF">2016-09-15T16:05:25Z</dcterms:created>
  <dcterms:modified xsi:type="dcterms:W3CDTF">2016-09-15T16:09:47Z</dcterms:modified>
</cp:coreProperties>
</file>